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תפעול ומינהל\מכרזים והליכים תחרותיים\מכרזים פומביים 2014\מכרז 9-14- קידוחי ניסיון\כתב כמויות\"/>
    </mc:Choice>
  </mc:AlternateContent>
  <workbookProtection workbookPassword="EB65" lockStructure="1"/>
  <bookViews>
    <workbookView xWindow="405" yWindow="90" windowWidth="9570" windowHeight="8775"/>
  </bookViews>
  <sheets>
    <sheet name="Sheet1" sheetId="1" r:id="rId1"/>
    <sheet name="Sheet2" sheetId="2" r:id="rId2"/>
    <sheet name="Sheet3" sheetId="3" r:id="rId3"/>
  </sheets>
  <definedNames>
    <definedName name="_Ref276120397" localSheetId="0">Sheet1!#REF!</definedName>
    <definedName name="_Ref378004728" localSheetId="0">Sheet1!$A$5</definedName>
    <definedName name="_Ref392664836" localSheetId="0">Sheet1!$A$16</definedName>
    <definedName name="_Ref392664837" localSheetId="0">Sheet1!#REF!</definedName>
  </definedNames>
  <calcPr calcId="152511" calcOnSave="0"/>
</workbook>
</file>

<file path=xl/calcChain.xml><?xml version="1.0" encoding="utf-8"?>
<calcChain xmlns="http://schemas.openxmlformats.org/spreadsheetml/2006/main">
  <c r="F3" i="1" l="1"/>
  <c r="F31" i="1" l="1"/>
  <c r="F30" i="1"/>
  <c r="F29" i="1"/>
  <c r="F32" i="1" s="1"/>
  <c r="F28" i="1"/>
  <c r="F27" i="1"/>
  <c r="F26" i="1"/>
  <c r="F25" i="1"/>
  <c r="F24" i="1"/>
  <c r="F23" i="1"/>
  <c r="F22" i="1"/>
  <c r="F21" i="1"/>
  <c r="F20" i="1"/>
  <c r="F19" i="1"/>
  <c r="F18" i="1"/>
  <c r="F12" i="1" l="1"/>
  <c r="F11" i="1"/>
  <c r="F10" i="1"/>
  <c r="F13" i="1" s="1"/>
  <c r="F37" i="1" s="1"/>
  <c r="F9" i="1"/>
  <c r="F8" i="1"/>
  <c r="F7" i="1"/>
  <c r="F38" i="1" l="1"/>
  <c r="F39" i="1" s="1"/>
</calcChain>
</file>

<file path=xl/sharedStrings.xml><?xml version="1.0" encoding="utf-8"?>
<sst xmlns="http://schemas.openxmlformats.org/spreadsheetml/2006/main" count="89" uniqueCount="59">
  <si>
    <t xml:space="preserve">טבלה 6 – כתב כמויות משוער לקידוחי ניסיון ובורות ניסיון, ביסוס מבנים. </t>
  </si>
  <si>
    <t>מספר סעיף</t>
  </si>
  <si>
    <t>תיאור</t>
  </si>
  <si>
    <t>יחידת מידה</t>
  </si>
  <si>
    <t>כמות</t>
  </si>
  <si>
    <t>1.1.1</t>
  </si>
  <si>
    <t>קומפלט</t>
  </si>
  <si>
    <t>1.1.2</t>
  </si>
  <si>
    <t>קדוח בכל סוגי הקרקע</t>
  </si>
  <si>
    <t>מ"א</t>
  </si>
  <si>
    <t>1.1.3</t>
  </si>
  <si>
    <t>ביצוע בדיקות SPT ו/או VT</t>
  </si>
  <si>
    <t>יח'</t>
  </si>
  <si>
    <t>1.1.4</t>
  </si>
  <si>
    <t>מדגם בלתי מופר</t>
  </si>
  <si>
    <t>1.1.5</t>
  </si>
  <si>
    <t>בדיקות פרסיומטר</t>
  </si>
  <si>
    <t>1.1.6</t>
  </si>
  <si>
    <t>התקנת פיאזומטר בעומק של עד 30 מ'</t>
  </si>
  <si>
    <t>1.1.7</t>
  </si>
  <si>
    <t>חפירת בורות ניסיון לעומק עד 4 מ'</t>
  </si>
  <si>
    <t>מחיר יחידה</t>
  </si>
  <si>
    <t>סה"כ</t>
  </si>
  <si>
    <t xml:space="preserve">טבלה 8 – כתב כמויות משוער לקידוחי ניסיון ובורות ניסיון, תכן מבנה כביש. </t>
  </si>
  <si>
    <t>2.1.1</t>
  </si>
  <si>
    <t>צפיפות שדה בשיטת חרוט חול ''4</t>
  </si>
  <si>
    <t>2.1.2</t>
  </si>
  <si>
    <t>צפיפות שדה בשיטת חרוט חול ''6</t>
  </si>
  <si>
    <t>2.1.5</t>
  </si>
  <si>
    <t>דקר דרום אפריקאי DCP עד עומק 2.0 מ'</t>
  </si>
  <si>
    <t>2.1.7</t>
  </si>
  <si>
    <t xml:space="preserve">קידוח ליבת אספלט אחת ''4-6 עד 10 ליבות, </t>
  </si>
  <si>
    <t>2.1.8</t>
  </si>
  <si>
    <t>קידוח ליבת אספלט אחת ''4-6 מעל 10 ליבות,</t>
  </si>
  <si>
    <t>2.1.9</t>
  </si>
  <si>
    <t>HWD עומס 7.5 טון 30 ס"מ עד 100 נק'</t>
  </si>
  <si>
    <t>2.1.10</t>
  </si>
  <si>
    <t>קדוח בכל סוגי הקרקע כמפורט בכתב הכמויות</t>
  </si>
  <si>
    <t>מ'</t>
  </si>
  <si>
    <t>2.1.11</t>
  </si>
  <si>
    <t>ארגזי גלעין</t>
  </si>
  <si>
    <t>2.1.12</t>
  </si>
  <si>
    <t>ביצוע בור ניסיון לעומק 4 מ' עם מדרגות</t>
  </si>
  <si>
    <t>2.1.13</t>
  </si>
  <si>
    <t>נטילת מדגם בלתי מופר בקידוח</t>
  </si>
  <si>
    <t>2.1.14</t>
  </si>
  <si>
    <t>נטילת מדגם בלתי מופר בבורות בדיקה</t>
  </si>
  <si>
    <t>2.1.15</t>
  </si>
  <si>
    <t>נטילת מדגם קרקע בלתי מופר לבדיקת מת''ק</t>
  </si>
  <si>
    <t>2.1.16</t>
  </si>
  <si>
    <t>בדיקת החדרה תקנית או גזירה במכנף (SPT) / VT</t>
  </si>
  <si>
    <t>2.1.18</t>
  </si>
  <si>
    <t>מדידת קשיחות אלסטית באתר באמצעות LDW</t>
  </si>
  <si>
    <t>י"ע</t>
  </si>
  <si>
    <t xml:space="preserve">סה"כ </t>
  </si>
  <si>
    <t>מע"מ</t>
  </si>
  <si>
    <t>סה"כ + מע"מ</t>
  </si>
  <si>
    <t xml:space="preserve">מבנה1  – כתב כמויות כללי. </t>
  </si>
  <si>
    <t>התארגנות ושינוע אל האתר ומהאתר*
*המחיר שיוצע בסעיף זה לא יעלה על סך של 80,000 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</si>
</sst>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right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justify" vertical="center" readingOrder="2"/>
    </xf>
    <xf numFmtId="0" fontId="2" fillId="0" borderId="0" xfId="0" applyFont="1" applyAlignment="1">
      <alignment horizontal="right" vertical="center" readingOrder="2"/>
    </xf>
    <xf numFmtId="0" fontId="3" fillId="0" borderId="5" xfId="0" applyFont="1" applyBorder="1" applyAlignment="1">
      <alignment horizontal="justify" vertical="center" wrapText="1" readingOrder="2"/>
    </xf>
    <xf numFmtId="0" fontId="3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0" fontId="3" fillId="0" borderId="8" xfId="0" applyFont="1" applyBorder="1" applyAlignment="1">
      <alignment horizontal="justify" vertical="center" wrapText="1" readingOrder="2"/>
    </xf>
    <xf numFmtId="0" fontId="3" fillId="0" borderId="8" xfId="0" applyFont="1" applyBorder="1" applyAlignment="1">
      <alignment horizontal="center" vertical="center" wrapText="1" readingOrder="1"/>
    </xf>
    <xf numFmtId="0" fontId="2" fillId="0" borderId="0" xfId="0" applyFont="1"/>
    <xf numFmtId="0" fontId="4" fillId="0" borderId="6" xfId="0" applyFont="1" applyBorder="1" applyAlignment="1">
      <alignment horizontal="center" vertical="center" wrapText="1" readingOrder="2"/>
    </xf>
    <xf numFmtId="0" fontId="6" fillId="0" borderId="5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164" fontId="6" fillId="0" borderId="16" xfId="1" applyNumberFormat="1" applyFont="1" applyBorder="1"/>
    <xf numFmtId="164" fontId="6" fillId="0" borderId="17" xfId="1" applyNumberFormat="1" applyFont="1" applyBorder="1"/>
    <xf numFmtId="164" fontId="6" fillId="0" borderId="18" xfId="1" applyNumberFormat="1" applyFont="1" applyBorder="1"/>
    <xf numFmtId="0" fontId="4" fillId="0" borderId="0" xfId="0" applyFont="1" applyFill="1" applyBorder="1" applyAlignment="1">
      <alignment horizontal="center" vertical="center" wrapText="1" readingOrder="2"/>
    </xf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 readingOrder="2"/>
      <protection locked="0"/>
    </xf>
    <xf numFmtId="3" fontId="3" fillId="0" borderId="5" xfId="0" applyNumberFormat="1" applyFont="1" applyBorder="1" applyAlignment="1" applyProtection="1">
      <alignment horizontal="center" vertical="center" wrapText="1" readingOrder="2"/>
      <protection locked="0"/>
    </xf>
    <xf numFmtId="0" fontId="3" fillId="0" borderId="5" xfId="0" applyFont="1" applyBorder="1" applyAlignment="1" applyProtection="1">
      <alignment horizontal="center" vertical="center" wrapText="1" readingOrder="2"/>
      <protection locked="0"/>
    </xf>
    <xf numFmtId="0" fontId="4" fillId="0" borderId="5" xfId="0" applyFont="1" applyBorder="1" applyAlignment="1" applyProtection="1">
      <alignment horizontal="center" vertical="center" wrapText="1" readingOrder="2"/>
      <protection locked="0"/>
    </xf>
    <xf numFmtId="0" fontId="2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1" xfId="0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tabSelected="1" zoomScale="80" zoomScaleNormal="80" workbookViewId="0">
      <selection activeCell="F38" sqref="F38"/>
    </sheetView>
  </sheetViews>
  <sheetFormatPr defaultRowHeight="14.25" x14ac:dyDescent="0.2"/>
  <cols>
    <col min="2" max="2" width="38.75" customWidth="1"/>
    <col min="5" max="5" width="9" style="31"/>
    <col min="6" max="6" width="16.75" bestFit="1" customWidth="1"/>
  </cols>
  <sheetData>
    <row r="1" spans="1:6" ht="15.75" thickBot="1" x14ac:dyDescent="0.25">
      <c r="A1" s="13" t="s">
        <v>57</v>
      </c>
    </row>
    <row r="2" spans="1:6" ht="31.5" thickTop="1" thickBot="1" x14ac:dyDescent="0.25">
      <c r="A2" s="1" t="s">
        <v>1</v>
      </c>
      <c r="B2" s="2" t="s">
        <v>2</v>
      </c>
      <c r="C2" s="2" t="s">
        <v>3</v>
      </c>
      <c r="D2" s="3" t="s">
        <v>4</v>
      </c>
      <c r="E2" s="32" t="s">
        <v>21</v>
      </c>
      <c r="F2" s="3" t="s">
        <v>22</v>
      </c>
    </row>
    <row r="3" spans="1:6" ht="57.75" thickBot="1" x14ac:dyDescent="0.25">
      <c r="A3" s="4" t="s">
        <v>5</v>
      </c>
      <c r="B3" s="5" t="s">
        <v>58</v>
      </c>
      <c r="C3" s="6" t="s">
        <v>6</v>
      </c>
      <c r="D3" s="7">
        <v>1</v>
      </c>
      <c r="E3" s="33">
        <v>0</v>
      </c>
      <c r="F3" s="7">
        <f>E3*D3</f>
        <v>0</v>
      </c>
    </row>
    <row r="5" spans="1:6" ht="15.75" thickBot="1" x14ac:dyDescent="0.25">
      <c r="A5" s="13" t="s">
        <v>0</v>
      </c>
    </row>
    <row r="6" spans="1:6" ht="31.5" thickTop="1" thickBot="1" x14ac:dyDescent="0.25">
      <c r="A6" s="1" t="s">
        <v>1</v>
      </c>
      <c r="B6" s="2" t="s">
        <v>2</v>
      </c>
      <c r="C6" s="2" t="s">
        <v>3</v>
      </c>
      <c r="D6" s="3" t="s">
        <v>4</v>
      </c>
      <c r="E6" s="32" t="s">
        <v>21</v>
      </c>
      <c r="F6" s="3" t="s">
        <v>22</v>
      </c>
    </row>
    <row r="7" spans="1:6" ht="15" thickBot="1" x14ac:dyDescent="0.25">
      <c r="A7" s="4" t="s">
        <v>7</v>
      </c>
      <c r="B7" s="5" t="s">
        <v>8</v>
      </c>
      <c r="C7" s="6" t="s">
        <v>9</v>
      </c>
      <c r="D7" s="7">
        <v>338</v>
      </c>
      <c r="E7" s="34"/>
      <c r="F7" s="7">
        <f t="shared" ref="F7:F12" si="0">E7*D7</f>
        <v>0</v>
      </c>
    </row>
    <row r="8" spans="1:6" ht="15" thickBot="1" x14ac:dyDescent="0.25">
      <c r="A8" s="4" t="s">
        <v>10</v>
      </c>
      <c r="B8" s="5" t="s">
        <v>11</v>
      </c>
      <c r="C8" s="6" t="s">
        <v>12</v>
      </c>
      <c r="D8" s="7">
        <v>258</v>
      </c>
      <c r="E8" s="34"/>
      <c r="F8" s="7">
        <f t="shared" si="0"/>
        <v>0</v>
      </c>
    </row>
    <row r="9" spans="1:6" ht="15" thickBot="1" x14ac:dyDescent="0.25">
      <c r="A9" s="4" t="s">
        <v>13</v>
      </c>
      <c r="B9" s="5" t="s">
        <v>14</v>
      </c>
      <c r="C9" s="6" t="s">
        <v>12</v>
      </c>
      <c r="D9" s="7">
        <v>15</v>
      </c>
      <c r="E9" s="34"/>
      <c r="F9" s="7">
        <f t="shared" si="0"/>
        <v>0</v>
      </c>
    </row>
    <row r="10" spans="1:6" ht="15" thickBot="1" x14ac:dyDescent="0.25">
      <c r="A10" s="4" t="s">
        <v>15</v>
      </c>
      <c r="B10" s="5" t="s">
        <v>16</v>
      </c>
      <c r="C10" s="6" t="s">
        <v>12</v>
      </c>
      <c r="D10" s="7">
        <v>41</v>
      </c>
      <c r="E10" s="34"/>
      <c r="F10" s="7">
        <f t="shared" si="0"/>
        <v>0</v>
      </c>
    </row>
    <row r="11" spans="1:6" ht="15" thickBot="1" x14ac:dyDescent="0.25">
      <c r="A11" s="4" t="s">
        <v>17</v>
      </c>
      <c r="B11" s="5" t="s">
        <v>18</v>
      </c>
      <c r="C11" s="6" t="s">
        <v>12</v>
      </c>
      <c r="D11" s="7">
        <v>3</v>
      </c>
      <c r="E11" s="34"/>
      <c r="F11" s="7">
        <f t="shared" si="0"/>
        <v>0</v>
      </c>
    </row>
    <row r="12" spans="1:6" ht="15" thickBot="1" x14ac:dyDescent="0.25">
      <c r="A12" s="8" t="s">
        <v>19</v>
      </c>
      <c r="B12" s="9" t="s">
        <v>20</v>
      </c>
      <c r="C12" s="10" t="s">
        <v>12</v>
      </c>
      <c r="D12" s="11">
        <v>12</v>
      </c>
      <c r="E12" s="34"/>
      <c r="F12" s="7">
        <f t="shared" si="0"/>
        <v>0</v>
      </c>
    </row>
    <row r="13" spans="1:6" ht="16.5" thickTop="1" thickBot="1" x14ac:dyDescent="0.25">
      <c r="A13" s="12"/>
      <c r="E13" s="35" t="s">
        <v>22</v>
      </c>
      <c r="F13" s="20">
        <f>SUM(F7:F12)</f>
        <v>0</v>
      </c>
    </row>
    <row r="14" spans="1:6" ht="15" thickBot="1" x14ac:dyDescent="0.25">
      <c r="E14" s="34"/>
      <c r="F14" s="7"/>
    </row>
    <row r="16" spans="1:6" s="19" customFormat="1" ht="15.75" thickBot="1" x14ac:dyDescent="0.3">
      <c r="A16" s="13" t="s">
        <v>23</v>
      </c>
      <c r="E16" s="36"/>
    </row>
    <row r="17" spans="1:6" ht="31.5" thickTop="1" thickBot="1" x14ac:dyDescent="0.25">
      <c r="A17" s="1" t="s">
        <v>1</v>
      </c>
      <c r="B17" s="2" t="s">
        <v>2</v>
      </c>
      <c r="C17" s="2" t="s">
        <v>3</v>
      </c>
      <c r="D17" s="2" t="s">
        <v>4</v>
      </c>
      <c r="E17" s="32" t="s">
        <v>21</v>
      </c>
      <c r="F17" s="3" t="s">
        <v>22</v>
      </c>
    </row>
    <row r="18" spans="1:6" ht="15" thickBot="1" x14ac:dyDescent="0.25">
      <c r="A18" s="4" t="s">
        <v>24</v>
      </c>
      <c r="B18" s="14" t="s">
        <v>25</v>
      </c>
      <c r="C18" s="6" t="s">
        <v>12</v>
      </c>
      <c r="D18" s="15">
        <v>17</v>
      </c>
      <c r="E18" s="37"/>
      <c r="F18" s="7">
        <f t="shared" ref="F18:F31" si="1">E18*D18</f>
        <v>0</v>
      </c>
    </row>
    <row r="19" spans="1:6" ht="15" thickBot="1" x14ac:dyDescent="0.25">
      <c r="A19" s="4" t="s">
        <v>26</v>
      </c>
      <c r="B19" s="14" t="s">
        <v>27</v>
      </c>
      <c r="C19" s="6" t="s">
        <v>12</v>
      </c>
      <c r="D19" s="15">
        <v>34</v>
      </c>
      <c r="E19" s="37"/>
      <c r="F19" s="7">
        <f t="shared" si="1"/>
        <v>0</v>
      </c>
    </row>
    <row r="20" spans="1:6" ht="15" thickBot="1" x14ac:dyDescent="0.25">
      <c r="A20" s="4" t="s">
        <v>28</v>
      </c>
      <c r="B20" s="14" t="s">
        <v>29</v>
      </c>
      <c r="C20" s="6" t="s">
        <v>12</v>
      </c>
      <c r="D20" s="15">
        <v>41</v>
      </c>
      <c r="E20" s="37"/>
      <c r="F20" s="7">
        <f t="shared" si="1"/>
        <v>0</v>
      </c>
    </row>
    <row r="21" spans="1:6" ht="15" thickBot="1" x14ac:dyDescent="0.25">
      <c r="A21" s="4" t="s">
        <v>30</v>
      </c>
      <c r="B21" s="14" t="s">
        <v>31</v>
      </c>
      <c r="C21" s="6" t="s">
        <v>12</v>
      </c>
      <c r="D21" s="15">
        <v>1</v>
      </c>
      <c r="E21" s="37"/>
      <c r="F21" s="7">
        <f t="shared" si="1"/>
        <v>0</v>
      </c>
    </row>
    <row r="22" spans="1:6" ht="15" thickBot="1" x14ac:dyDescent="0.25">
      <c r="A22" s="4" t="s">
        <v>32</v>
      </c>
      <c r="B22" s="14" t="s">
        <v>33</v>
      </c>
      <c r="C22" s="6" t="s">
        <v>12</v>
      </c>
      <c r="D22" s="15">
        <v>2</v>
      </c>
      <c r="E22" s="37"/>
      <c r="F22" s="7">
        <f t="shared" si="1"/>
        <v>0</v>
      </c>
    </row>
    <row r="23" spans="1:6" ht="15" thickBot="1" x14ac:dyDescent="0.25">
      <c r="A23" s="4" t="s">
        <v>34</v>
      </c>
      <c r="B23" s="16" t="s">
        <v>35</v>
      </c>
      <c r="C23" s="6" t="s">
        <v>6</v>
      </c>
      <c r="D23" s="15">
        <v>1</v>
      </c>
      <c r="E23" s="38"/>
      <c r="F23" s="7">
        <f t="shared" si="1"/>
        <v>0</v>
      </c>
    </row>
    <row r="24" spans="1:6" ht="15" thickBot="1" x14ac:dyDescent="0.25">
      <c r="A24" s="4" t="s">
        <v>36</v>
      </c>
      <c r="B24" s="16" t="s">
        <v>37</v>
      </c>
      <c r="C24" s="6" t="s">
        <v>38</v>
      </c>
      <c r="D24" s="15">
        <v>89</v>
      </c>
      <c r="E24" s="38"/>
      <c r="F24" s="7">
        <f t="shared" si="1"/>
        <v>0</v>
      </c>
    </row>
    <row r="25" spans="1:6" ht="15" thickBot="1" x14ac:dyDescent="0.25">
      <c r="A25" s="4" t="s">
        <v>39</v>
      </c>
      <c r="B25" s="14" t="s">
        <v>40</v>
      </c>
      <c r="C25" s="6" t="s">
        <v>12</v>
      </c>
      <c r="D25" s="15">
        <v>13</v>
      </c>
      <c r="E25" s="37"/>
      <c r="F25" s="7">
        <f t="shared" si="1"/>
        <v>0</v>
      </c>
    </row>
    <row r="26" spans="1:6" ht="15" thickBot="1" x14ac:dyDescent="0.25">
      <c r="A26" s="4" t="s">
        <v>41</v>
      </c>
      <c r="B26" s="14" t="s">
        <v>42</v>
      </c>
      <c r="C26" s="6" t="s">
        <v>6</v>
      </c>
      <c r="D26" s="15">
        <v>17</v>
      </c>
      <c r="E26" s="37"/>
      <c r="F26" s="7">
        <f t="shared" si="1"/>
        <v>0</v>
      </c>
    </row>
    <row r="27" spans="1:6" ht="15" thickBot="1" x14ac:dyDescent="0.25">
      <c r="A27" s="4" t="s">
        <v>43</v>
      </c>
      <c r="B27" s="14" t="s">
        <v>44</v>
      </c>
      <c r="C27" s="6" t="s">
        <v>12</v>
      </c>
      <c r="D27" s="15">
        <v>42</v>
      </c>
      <c r="E27" s="37"/>
      <c r="F27" s="7">
        <f t="shared" si="1"/>
        <v>0</v>
      </c>
    </row>
    <row r="28" spans="1:6" ht="15" thickBot="1" x14ac:dyDescent="0.25">
      <c r="A28" s="4" t="s">
        <v>45</v>
      </c>
      <c r="B28" s="14" t="s">
        <v>46</v>
      </c>
      <c r="C28" s="6" t="s">
        <v>12</v>
      </c>
      <c r="D28" s="15">
        <v>40</v>
      </c>
      <c r="E28" s="37"/>
      <c r="F28" s="7">
        <f t="shared" si="1"/>
        <v>0</v>
      </c>
    </row>
    <row r="29" spans="1:6" ht="15" thickBot="1" x14ac:dyDescent="0.25">
      <c r="A29" s="4" t="s">
        <v>47</v>
      </c>
      <c r="B29" s="14" t="s">
        <v>48</v>
      </c>
      <c r="C29" s="6" t="s">
        <v>12</v>
      </c>
      <c r="D29" s="15">
        <v>15</v>
      </c>
      <c r="E29" s="37"/>
      <c r="F29" s="7">
        <f t="shared" si="1"/>
        <v>0</v>
      </c>
    </row>
    <row r="30" spans="1:6" ht="15" thickBot="1" x14ac:dyDescent="0.25">
      <c r="A30" s="4" t="s">
        <v>49</v>
      </c>
      <c r="B30" s="14" t="s">
        <v>50</v>
      </c>
      <c r="C30" s="6" t="s">
        <v>12</v>
      </c>
      <c r="D30" s="15">
        <v>68</v>
      </c>
      <c r="E30" s="37"/>
      <c r="F30" s="7">
        <f t="shared" si="1"/>
        <v>0</v>
      </c>
    </row>
    <row r="31" spans="1:6" ht="15" thickBot="1" x14ac:dyDescent="0.25">
      <c r="A31" s="8" t="s">
        <v>51</v>
      </c>
      <c r="B31" s="17" t="s">
        <v>52</v>
      </c>
      <c r="C31" s="10" t="s">
        <v>53</v>
      </c>
      <c r="D31" s="18">
        <v>6</v>
      </c>
      <c r="E31" s="39"/>
      <c r="F31" s="7">
        <f t="shared" si="1"/>
        <v>0</v>
      </c>
    </row>
    <row r="32" spans="1:6" ht="16.5" thickTop="1" thickBot="1" x14ac:dyDescent="0.25">
      <c r="A32" s="12"/>
      <c r="E32" s="35" t="s">
        <v>22</v>
      </c>
      <c r="F32" s="20">
        <f>SUM(F18:F31)</f>
        <v>0</v>
      </c>
    </row>
    <row r="34" spans="1:6" ht="15" x14ac:dyDescent="0.25">
      <c r="E34" s="36"/>
      <c r="F34" s="30"/>
    </row>
    <row r="36" spans="1:6" ht="15" thickBot="1" x14ac:dyDescent="0.25"/>
    <row r="37" spans="1:6" ht="18" x14ac:dyDescent="0.25">
      <c r="A37" s="23"/>
      <c r="B37" s="24" t="s">
        <v>54</v>
      </c>
      <c r="C37" s="24"/>
      <c r="D37" s="24"/>
      <c r="E37" s="40"/>
      <c r="F37" s="27">
        <f>F3+F32+F13</f>
        <v>0</v>
      </c>
    </row>
    <row r="38" spans="1:6" ht="18.75" thickBot="1" x14ac:dyDescent="0.3">
      <c r="A38" s="25"/>
      <c r="B38" s="26" t="s">
        <v>55</v>
      </c>
      <c r="C38" s="26"/>
      <c r="D38" s="26"/>
      <c r="E38" s="41"/>
      <c r="F38" s="28">
        <f>F37*0.18</f>
        <v>0</v>
      </c>
    </row>
    <row r="39" spans="1:6" ht="19.5" thickTop="1" thickBot="1" x14ac:dyDescent="0.3">
      <c r="A39" s="21"/>
      <c r="B39" s="22" t="s">
        <v>56</v>
      </c>
      <c r="C39" s="22"/>
      <c r="D39" s="22"/>
      <c r="E39" s="42"/>
      <c r="F39" s="29">
        <f>SUM(F37:F38)</f>
        <v>0</v>
      </c>
    </row>
  </sheetData>
  <sheetProtection password="EB65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Sheet1!_Ref378004728</vt:lpstr>
      <vt:lpstr>Sheet1!_Ref392664836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</dc:creator>
  <cp:lastModifiedBy>livnat zana</cp:lastModifiedBy>
  <dcterms:created xsi:type="dcterms:W3CDTF">2014-07-24T12:11:32Z</dcterms:created>
  <dcterms:modified xsi:type="dcterms:W3CDTF">2014-12-03T13:28:04Z</dcterms:modified>
</cp:coreProperties>
</file>